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JAEN\"/>
    </mc:Choice>
  </mc:AlternateContent>
  <xr:revisionPtr revIDLastSave="0" documentId="8_{EA2B1F6A-A948-47CF-9A3A-A534F24C60D8}" xr6:coauthVersionLast="47" xr6:coauthVersionMax="47" xr10:uidLastSave="{00000000-0000-0000-0000-000000000000}"/>
  <bookViews>
    <workbookView xWindow="1030" yWindow="1030" windowWidth="28790" windowHeight="15470" xr2:uid="{9E0FF73C-2F38-4079-AC9E-A2641290AAF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<sst xmlns="http://schemas.openxmlformats.org/spreadsheetml/2006/main" count="264" uniqueCount="192">
  <si>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</si>
  <si>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</si>
  <si>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</si>
  <si>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</si>
  <si>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</si>
  <si>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</si>
  <si>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</si>
  <si>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</si>
  <si>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</si>
  <si>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</si>
  <si>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</si>
  <si>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</si>
  <si>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</si>
  <si>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</si>
  <si>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MARTOS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</si>
  <si>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</si>
  <si>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</si>
  <si>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</si>
  <si>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</si>
  <si>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</si>
  <si>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</si>
  <si>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</si>
  <si>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</si>
  <si>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</si>
  <si>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</si>
  <si>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</si>
  <si>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</si>
  <si>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</si>
  <si>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</si>
  <si>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</si>
  <si>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</si>
  <si>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</si>
  <si>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</si>
  <si>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</si>
  <si>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</si>
  <si>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</si>
  <si>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Fuensanta de Martos</t>
  </si>
  <si>
    <t>Higuera de Calatrava</t>
  </si>
  <si>
    <t>Jamilena</t>
  </si>
  <si>
    <t>Martos</t>
  </si>
  <si>
    <t>Porcuna</t>
  </si>
  <si>
    <t>Santiago de Calatrava</t>
  </si>
  <si>
    <t>Torredonjimeno</t>
  </si>
  <si>
    <t>Villardompardo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</si>
  <si>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</si>
  <si>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</si>
  <si>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</si>
  <si>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</si>
  <si>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</si>
  <si>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</si>
  <si>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</si>
  <si>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</si>
  <si>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</si>
  <si>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</si>
  <si>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</si>
  <si>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</si>
  <si>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</si>
  <si>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</si>
  <si>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</si>
  <si>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</si>
  <si>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</si>
  <si>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</si>
  <si>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</si>
  <si>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</si>
  <si>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</si>
  <si>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</si>
  <si>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</si>
  <si>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</si>
  <si>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</si>
  <si>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</si>
  <si>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Reino Unido</t>
  </si>
  <si>
    <t>China</t>
  </si>
  <si>
    <t>Argelia</t>
  </si>
  <si>
    <t>Honduras</t>
  </si>
  <si>
    <t>Senegal</t>
  </si>
  <si>
    <t>Peru</t>
  </si>
  <si>
    <t>Ucrania</t>
  </si>
  <si>
    <t>Ecuador</t>
  </si>
  <si>
    <t>Francia</t>
  </si>
  <si>
    <t>Rusia</t>
  </si>
  <si>
    <t>Italia</t>
  </si>
  <si>
    <t>Argentina</t>
  </si>
  <si>
    <t>Bolivia</t>
  </si>
  <si>
    <t>Pakistan</t>
  </si>
  <si>
    <t>Paraguay</t>
  </si>
  <si>
    <t>Brasil</t>
  </si>
  <si>
    <t>Venezuela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</si>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</sst>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5E2BCCA-4F08-4554-96B7-3D1687D8CBE2}"/>
    <cellStyle name="Normal" xfId="0" builtinId="0"/>
    <cellStyle name="Normal 2" xfId="1" xr:uid="{4C9A783D-A6D3-4610-B626-74CF025AC9C5}"/>
    <cellStyle name="Porcentaje 2" xfId="2" xr:uid="{A6CF9BA8-19CE-41FA-A2E5-F3537B62E9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E8-4A29-9EE3-37A879B2E1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E8-4A29-9EE3-37A879B2E1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E8-4A29-9EE3-37A879B2E1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E8-4A29-9EE3-37A879B2E1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EE8-4A29-9EE3-37A879B2E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52919</c:v>
              </c:pt>
              <c:pt idx="1">
                <c:v>53045</c:v>
              </c:pt>
              <c:pt idx="2">
                <c:v>53981</c:v>
              </c:pt>
              <c:pt idx="3">
                <c:v>54153</c:v>
              </c:pt>
              <c:pt idx="4">
                <c:v>54358</c:v>
              </c:pt>
              <c:pt idx="5">
                <c:v>54542</c:v>
              </c:pt>
              <c:pt idx="6">
                <c:v>55088</c:v>
              </c:pt>
              <c:pt idx="7">
                <c:v>55126</c:v>
              </c:pt>
              <c:pt idx="8">
                <c:v>55068</c:v>
              </c:pt>
              <c:pt idx="9">
                <c:v>55057</c:v>
              </c:pt>
              <c:pt idx="10" formatCode="#,##0">
                <c:v>54794</c:v>
              </c:pt>
              <c:pt idx="11" formatCode="#,##0">
                <c:v>54682</c:v>
              </c:pt>
              <c:pt idx="12" formatCode="#,##0">
                <c:v>54345</c:v>
              </c:pt>
              <c:pt idx="13" formatCode="#,##0">
                <c:v>54015</c:v>
              </c:pt>
              <c:pt idx="14" formatCode="#,##0">
                <c:v>53513</c:v>
              </c:pt>
              <c:pt idx="15" formatCode="#,##0">
                <c:v>53136</c:v>
              </c:pt>
              <c:pt idx="16" formatCode="#,##0">
                <c:v>52913</c:v>
              </c:pt>
              <c:pt idx="17" formatCode="#,##0">
                <c:v>52796</c:v>
              </c:pt>
              <c:pt idx="18" formatCode="#,##0">
                <c:v>52697</c:v>
              </c:pt>
              <c:pt idx="19" formatCode="#,##0">
                <c:v>52471</c:v>
              </c:pt>
              <c:pt idx="20" formatCode="#,##0">
                <c:v>52412</c:v>
              </c:pt>
              <c:pt idx="21" formatCode="#,##0">
                <c:v>52193</c:v>
              </c:pt>
              <c:pt idx="22" formatCode="#,##0">
                <c:v>52081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E6-4055-BC3C-4F8392A92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B65-4A02-AEEC-7088212C992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B65-4A02-AEEC-7088212C9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60-400F-8229-7230690070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60-400F-8229-7230690070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60-400F-8229-7230690070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B60-400F-8229-72306900703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B60-400F-8229-723069007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25-4854-89BF-F87EB1FFDCA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25-4854-89BF-F87EB1FFDC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25-4854-89BF-F87EB1FFDCA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225-4854-89BF-F87EB1FFDCA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225-4854-89BF-F87EB1FFD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C-41D0-957F-1874107DD2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DC-41D0-957F-1874107DD2C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DC-41D0-957F-1874107DD2C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DC-41D0-957F-1874107DD2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4DC-41D0-957F-1874107DD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64-4619-B5E6-FBEF5792B2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E64-4619-B5E6-FBEF5792B2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E64-4619-B5E6-FBEF5792B2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E64-4619-B5E6-FBEF5792B22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64-4619-B5E6-FBEF5792B22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64-4619-B5E6-FBEF5792B2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E64-4619-B5E6-FBEF5792B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77D601-FA16-4EC8-A91F-F27328DEB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8E7573-F9B8-4FE8-A61C-094E88F69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BFFD4A-DD2A-4489-87FE-EF4929453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25AF0A-3A80-4AA0-8232-BBA3FFC34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FA0D906-E515-4849-BEE3-96EA75B46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E217BD-1538-440B-908B-9ED393419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F0808667-D11D-47E7-84F6-096F6B6D151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E4939CE-8989-47A3-9928-A6152FA00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140ABCF-A8EC-4DF0-A738-EC5358E46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A34A13-3A59-44A5-B042-1D4D71D2D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F9AB689-AC31-46A4-BFBB-18B79ADB9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3660FD4-25BA-4870-99DD-EE61B784D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A0E1B16-673C-4B2B-B08E-A6EC9E39E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676608-8C5F-4FA0-A4A6-17145D225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5CD4E1-587B-4662-BE00-8C1EEFA85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53D6102-366D-4342-BDC0-DD80D1101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F53FF22-EFE2-49F5-9B50-1E150D62F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8D1F0E8-4DAE-4C01-AFC5-D545EE095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65E504E-B4E0-4D03-B3A0-8463A418C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D12C1BF-20A7-414A-9566-F0331D48B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E6DE01-6726-442F-82F4-DECEEC0D0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DB92-50A1-431F-9B9D-9E21F1E33CF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MARTOS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FF10EE3-DA66-4A89-8E40-1668E39E01BC}"/>
    <hyperlink ref="B14:C14" location="Municipios!A1" display="Municipios" xr:uid="{B6610E17-AB86-45BA-91B7-FF46F5C1872A}"/>
    <hyperlink ref="B16:C16" location="'Datos Demograficos'!A1" display="Datos Demograficos" xr:uid="{0C861E7A-BBA3-40B1-BEE3-1FD9E3FAC197}"/>
    <hyperlink ref="B18:C18" location="Nacionalidades!A1" display="Nacionalidades" xr:uid="{E0BC42A8-2375-4598-8CC4-E3144B18945C}"/>
    <hyperlink ref="H18:I18" location="Trabajo!A1" display="Trabajo" xr:uid="{BEF90E3F-2183-428B-AE3C-09E981C78378}"/>
    <hyperlink ref="E12:F12" location="'Datos Economicos'!A1" display="Datos Económicos" xr:uid="{D9D7353D-19AF-4105-A3FD-E62039034BEA}"/>
    <hyperlink ref="E14" location="Trafico!A1" display="Tráfico" xr:uid="{54E84AC0-07BF-4E8F-BD7C-4F9D7CB9C6BF}"/>
    <hyperlink ref="E16:F16" location="'Plazas Turisticas'!A1" display="Plazas Turisticas" xr:uid="{367585F6-E7D1-4BDD-9CC8-359BDFD1E1C7}"/>
    <hyperlink ref="E18:F18" location="Bancos!A1" display="Bancos" xr:uid="{2F9B1983-8864-4FF7-95FB-29A8EBA42A21}"/>
    <hyperlink ref="H12" location="Presupuestos!A1" display="Presupuestos" xr:uid="{AA0DFFDD-050A-4EAF-9484-069F42BEF126}"/>
    <hyperlink ref="H14" location="'Datos Catastrales'!A1" display="Datos Catastrales" xr:uid="{01747271-070C-45EA-81D0-4FE02CAFE8DA}"/>
    <hyperlink ref="H16:I16" location="Hacienda!A1" display="Hacienda" xr:uid="{36EE1579-6662-42C8-9F65-78E7EB5766F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231B-38CF-4CE1-95E7-050E88C4738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99</v>
      </c>
      <c r="C14" s="101" t="s">
        <v>12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23"/>
    </row>
    <row r="15" spans="1:8" ht="33" customHeight="1" thickBot="1" x14ac:dyDescent="0.35">
      <c r="A15" s="20"/>
      <c r="B15" s="117">
        <v>35</v>
      </c>
      <c r="C15" s="115">
        <v>21</v>
      </c>
      <c r="D15" s="115">
        <v>0</v>
      </c>
      <c r="E15" s="115">
        <v>14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143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144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145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146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147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65B94FD-ADD5-46CE-B704-D7A6D837230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626C-4221-4410-B2DE-F21643C0F31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150</v>
      </c>
      <c r="C15" s="132" t="s">
        <v>151</v>
      </c>
      <c r="D15" s="132" t="s">
        <v>152</v>
      </c>
      <c r="E15" s="132" t="s">
        <v>153</v>
      </c>
      <c r="F15" s="132" t="s">
        <v>154</v>
      </c>
      <c r="G15" s="132" t="s">
        <v>155</v>
      </c>
      <c r="H15" s="132" t="s">
        <v>156</v>
      </c>
      <c r="I15" s="132" t="s">
        <v>157</v>
      </c>
      <c r="J15" s="132" t="s">
        <v>158</v>
      </c>
      <c r="K15" s="133" t="s">
        <v>159</v>
      </c>
      <c r="L15" s="134"/>
    </row>
    <row r="16" spans="1:12" ht="32.25" customHeight="1" thickBot="1" x14ac:dyDescent="0.35">
      <c r="A16" s="20"/>
      <c r="B16" s="135">
        <v>17088.814879999998</v>
      </c>
      <c r="C16" s="136">
        <v>872.31407000000002</v>
      </c>
      <c r="D16" s="136">
        <v>10842.024399999998</v>
      </c>
      <c r="E16" s="136">
        <v>23249.722559999998</v>
      </c>
      <c r="F16" s="136">
        <v>171.02643</v>
      </c>
      <c r="G16" s="136">
        <v>843.52249000000006</v>
      </c>
      <c r="H16" s="136">
        <v>2926.3603699999999</v>
      </c>
      <c r="I16" s="136">
        <v>124.16200000000001</v>
      </c>
      <c r="J16" s="136">
        <v>190.006</v>
      </c>
      <c r="K16" s="137">
        <v>56307.953199999996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161</v>
      </c>
      <c r="C19" s="132" t="s">
        <v>162</v>
      </c>
      <c r="D19" s="132" t="s">
        <v>163</v>
      </c>
      <c r="E19" s="132" t="s">
        <v>164</v>
      </c>
      <c r="F19" s="132" t="s">
        <v>165</v>
      </c>
      <c r="G19" s="132" t="s">
        <v>156</v>
      </c>
      <c r="H19" s="132" t="s">
        <v>157</v>
      </c>
      <c r="I19" s="132" t="s">
        <v>158</v>
      </c>
      <c r="J19" s="132" t="s">
        <v>166</v>
      </c>
      <c r="L19" s="23"/>
    </row>
    <row r="20" spans="1:12" ht="32.25" customHeight="1" thickBot="1" x14ac:dyDescent="0.35">
      <c r="A20" s="20"/>
      <c r="B20" s="135">
        <v>24119.909450000003</v>
      </c>
      <c r="C20" s="136">
        <v>20161.323110000001</v>
      </c>
      <c r="D20" s="136">
        <v>285.52127000000002</v>
      </c>
      <c r="E20" s="136">
        <v>2800.5205700000006</v>
      </c>
      <c r="F20" s="136">
        <v>7406.2615900000001</v>
      </c>
      <c r="G20" s="136">
        <v>0</v>
      </c>
      <c r="H20" s="136">
        <v>124.16200000000001</v>
      </c>
      <c r="I20" s="136">
        <v>791.47222999999997</v>
      </c>
      <c r="J20" s="137">
        <v>55824.67022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168</v>
      </c>
      <c r="C23" s="103" t="s">
        <v>169</v>
      </c>
      <c r="D23" s="103" t="s">
        <v>170</v>
      </c>
      <c r="E23" s="103" t="s">
        <v>171</v>
      </c>
      <c r="F23" s="103" t="s">
        <v>172</v>
      </c>
      <c r="G23" s="103" t="s">
        <v>173</v>
      </c>
      <c r="H23" s="104" t="s">
        <v>166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20976.83596</v>
      </c>
      <c r="C24" s="136">
        <v>8533.0763600000009</v>
      </c>
      <c r="D24" s="136">
        <v>8015.3779699999996</v>
      </c>
      <c r="E24" s="136">
        <v>3123.9830099999999</v>
      </c>
      <c r="F24" s="136">
        <v>14198.258669999999</v>
      </c>
      <c r="G24" s="136">
        <v>977.13824999999986</v>
      </c>
      <c r="H24" s="137">
        <v>55824.67022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5639C91-B994-4E8A-9599-1A609514552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53294-72D7-4410-A65E-6CC9DCD2C9A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3">
      <c r="A15" s="20"/>
      <c r="B15" s="100" t="s">
        <v>177</v>
      </c>
      <c r="C15" s="149">
        <v>49241</v>
      </c>
      <c r="E15" s="150" t="s">
        <v>178</v>
      </c>
      <c r="F15" s="151">
        <v>28002</v>
      </c>
      <c r="G15" s="20"/>
      <c r="I15" s="100" t="s">
        <v>179</v>
      </c>
      <c r="J15" s="149">
        <v>57411</v>
      </c>
      <c r="K15" s="23"/>
    </row>
    <row r="16" spans="1:11" ht="51" customHeight="1" x14ac:dyDescent="0.3">
      <c r="A16" s="20"/>
      <c r="B16" s="150" t="s">
        <v>180</v>
      </c>
      <c r="C16" s="152">
        <v>1963494.7970700001</v>
      </c>
      <c r="E16" s="150" t="s">
        <v>181</v>
      </c>
      <c r="F16" s="153">
        <v>868.40140000000008</v>
      </c>
      <c r="G16" s="20"/>
      <c r="I16" s="150" t="s">
        <v>182</v>
      </c>
      <c r="J16" s="152">
        <v>75077.099999999991</v>
      </c>
      <c r="K16" s="23"/>
    </row>
    <row r="17" spans="1:13" ht="51" customHeight="1" thickBot="1" x14ac:dyDescent="0.35">
      <c r="A17" s="20"/>
      <c r="B17" s="150" t="s">
        <v>183</v>
      </c>
      <c r="C17" s="152">
        <v>1272323.5637099999</v>
      </c>
      <c r="E17" s="150" t="s">
        <v>184</v>
      </c>
      <c r="F17" s="153">
        <v>209.52709999999999</v>
      </c>
      <c r="G17" s="20"/>
      <c r="I17" s="154" t="s">
        <v>185</v>
      </c>
      <c r="J17" s="155">
        <v>118746.09999999999</v>
      </c>
      <c r="K17" s="23"/>
    </row>
    <row r="18" spans="1:13" ht="51" customHeight="1" thickBot="1" x14ac:dyDescent="0.35">
      <c r="A18" s="20"/>
      <c r="B18" s="154" t="s">
        <v>186</v>
      </c>
      <c r="C18" s="156">
        <v>691171.23335000011</v>
      </c>
      <c r="D18" s="157"/>
      <c r="E18" s="154" t="s">
        <v>187</v>
      </c>
      <c r="F18" s="158">
        <v>658.87430000000006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4A39843-B886-4FE3-A9EE-1FE8B5421A7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3CFD-C7D7-4DA8-8A18-393A5D3E73D8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189</v>
      </c>
      <c r="E15" s="53">
        <v>28109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190</v>
      </c>
      <c r="E17" s="53">
        <v>2134.3679533245577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14401.618249315166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191</v>
      </c>
      <c r="D21" s="80"/>
      <c r="E21" s="159">
        <v>0.83321530579855563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B4E2D36-D63F-47E4-93A2-A6B085FFE3F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83C9C-38CC-44CA-99B2-AB35F987C60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761.2500114440918</v>
      </c>
      <c r="H14" s="25" t="s">
        <v>17</v>
      </c>
      <c r="I14" s="26">
        <v>5.6447009116505208E-2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52081</v>
      </c>
      <c r="H16" s="25" t="s">
        <v>17</v>
      </c>
      <c r="I16" s="26">
        <v>8.4129843067255738E-2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4.0782627061692361E-2</v>
      </c>
      <c r="H18" s="25" t="s">
        <v>20</v>
      </c>
      <c r="I18" s="26">
        <v>3.6090492767201623E-2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68.415105703844006</v>
      </c>
      <c r="H20" s="25" t="s">
        <v>20</v>
      </c>
      <c r="I20" s="33">
        <v>45.903189101212249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8.1812714809623461</v>
      </c>
      <c r="H22" s="25" t="s">
        <v>20</v>
      </c>
      <c r="I22" s="33">
        <v>10.642765505488207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1208</v>
      </c>
      <c r="H24" s="25" t="s">
        <v>17</v>
      </c>
      <c r="I24" s="26">
        <v>7.7820009018875216E-2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14950</v>
      </c>
      <c r="H26" s="25" t="s">
        <v>17</v>
      </c>
      <c r="I26" s="26">
        <v>0.1007521026525771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3054</v>
      </c>
      <c r="H28" s="25" t="s">
        <v>20</v>
      </c>
      <c r="I28" s="36">
        <v>40400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367</v>
      </c>
      <c r="H30" s="25" t="s">
        <v>17</v>
      </c>
      <c r="I30" s="26">
        <v>1.6824829230275524E-2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35</v>
      </c>
      <c r="H32" s="25" t="s">
        <v>17</v>
      </c>
      <c r="I32" s="26">
        <v>7.847533632286996E-2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41004</v>
      </c>
      <c r="H36" s="25" t="s">
        <v>17</v>
      </c>
      <c r="I36" s="26">
        <v>8.5755695400387744E-2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57317.758359999993</v>
      </c>
      <c r="H38" s="25" t="s">
        <v>17</v>
      </c>
      <c r="I38" s="26">
        <v>7.5811361835408514E-2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14401.618249315166</v>
      </c>
      <c r="H40" s="25" t="s">
        <v>20</v>
      </c>
      <c r="I40" s="36">
        <v>15231.018062439041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BEBB924-314B-4169-B6E6-29885D6ED98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66D47-BEAE-42CA-88E8-84EC67068A4E}">
  <sheetPr codeName="Hoja4">
    <pageSetUpPr fitToPage="1"/>
  </sheetPr>
  <dimension ref="A4:H3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761.2500114440918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22.8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8.1812714809623461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3014</v>
      </c>
    </row>
    <row r="25" spans="1:7" x14ac:dyDescent="0.3">
      <c r="B25" s="49" t="s">
        <v>37</v>
      </c>
      <c r="C25" s="50">
        <v>590</v>
      </c>
    </row>
    <row r="26" spans="1:7" x14ac:dyDescent="0.3">
      <c r="B26" s="49" t="s">
        <v>38</v>
      </c>
      <c r="C26" s="50">
        <v>3300</v>
      </c>
    </row>
    <row r="27" spans="1:7" x14ac:dyDescent="0.3">
      <c r="B27" s="49" t="s">
        <v>39</v>
      </c>
      <c r="C27" s="50">
        <v>24423</v>
      </c>
    </row>
    <row r="28" spans="1:7" x14ac:dyDescent="0.3">
      <c r="B28" s="49" t="s">
        <v>40</v>
      </c>
      <c r="C28" s="50">
        <v>5900</v>
      </c>
    </row>
    <row r="29" spans="1:7" x14ac:dyDescent="0.3">
      <c r="B29" s="49" t="s">
        <v>41</v>
      </c>
      <c r="C29" s="50">
        <v>672</v>
      </c>
    </row>
    <row r="30" spans="1:7" x14ac:dyDescent="0.3">
      <c r="B30" s="49" t="s">
        <v>42</v>
      </c>
      <c r="C30" s="50">
        <v>13258</v>
      </c>
    </row>
    <row r="31" spans="1:7" x14ac:dyDescent="0.3">
      <c r="B31" s="49" t="s">
        <v>43</v>
      </c>
      <c r="C31" s="50">
        <v>924</v>
      </c>
    </row>
  </sheetData>
  <mergeCells count="3">
    <mergeCell ref="C6:E6"/>
    <mergeCell ref="C8:E8"/>
    <mergeCell ref="C10:E10"/>
  </mergeCells>
  <hyperlinks>
    <hyperlink ref="A7" location="Indice!A1" display="Índice" xr:uid="{642AAF0F-77F4-4B89-988F-8FABBB15A02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7CC3D-84F4-4321-BBB5-0C0939DC87E4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52081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44</v>
      </c>
      <c r="D13" s="26">
        <v>0.50146886580518812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45</v>
      </c>
      <c r="D15" s="26">
        <v>4.0782627061692361E-2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46</v>
      </c>
      <c r="C17" s="21"/>
      <c r="D17" s="26">
        <v>0.50723505238177924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68.415105703844006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47</v>
      </c>
      <c r="H24" s="42"/>
      <c r="I24" s="58"/>
      <c r="J24" s="26">
        <v>0.20473877229699891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48</v>
      </c>
      <c r="H26" s="42"/>
      <c r="J26" s="53">
        <v>379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49</v>
      </c>
      <c r="H28" s="59"/>
      <c r="I28" s="59"/>
      <c r="J28" s="53">
        <v>232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50</v>
      </c>
      <c r="H30" s="42"/>
      <c r="J30" s="53">
        <v>571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51</v>
      </c>
      <c r="H32" s="42"/>
      <c r="J32" s="53">
        <v>-192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52</v>
      </c>
      <c r="H34" s="60"/>
      <c r="I34" s="60" t="s">
        <v>53</v>
      </c>
      <c r="J34" s="60"/>
      <c r="K34" s="23"/>
    </row>
    <row r="35" spans="1:11" ht="14" x14ac:dyDescent="0.3">
      <c r="A35" s="20"/>
      <c r="C35" s="42"/>
      <c r="G35" s="61">
        <v>7397</v>
      </c>
      <c r="H35" s="61"/>
      <c r="I35" s="61">
        <v>8477</v>
      </c>
      <c r="J35" s="61"/>
      <c r="K35" s="23"/>
    </row>
    <row r="36" spans="1:11" ht="14" x14ac:dyDescent="0.3">
      <c r="A36" s="20"/>
      <c r="C36" s="42"/>
      <c r="G36" s="62" t="s">
        <v>54</v>
      </c>
      <c r="H36" s="62" t="s">
        <v>55</v>
      </c>
      <c r="I36" s="62" t="s">
        <v>54</v>
      </c>
      <c r="J36" s="62" t="s">
        <v>55</v>
      </c>
      <c r="K36" s="23"/>
    </row>
    <row r="37" spans="1:11" ht="14" x14ac:dyDescent="0.3">
      <c r="A37" s="20"/>
      <c r="B37" s="21" t="s">
        <v>56</v>
      </c>
      <c r="C37" s="42"/>
      <c r="G37" s="63">
        <v>3815</v>
      </c>
      <c r="H37" s="63">
        <v>3582</v>
      </c>
      <c r="I37" s="63">
        <v>4380</v>
      </c>
      <c r="J37" s="63">
        <v>4097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BDB8C8E-4AA0-4C9A-A7F5-63AFE5722C7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0A58-0725-45C1-BD4C-6C8E1C0F7D5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57</v>
      </c>
      <c r="C11" s="65">
        <v>49957</v>
      </c>
      <c r="D11" s="66"/>
      <c r="E11" s="67" t="s">
        <v>58</v>
      </c>
      <c r="F11" s="65">
        <v>2124</v>
      </c>
      <c r="G11" s="67" t="s">
        <v>59</v>
      </c>
      <c r="H11" s="66"/>
      <c r="I11" s="65">
        <v>518</v>
      </c>
      <c r="J11" s="67" t="s">
        <v>60</v>
      </c>
      <c r="K11" s="68">
        <v>1008</v>
      </c>
    </row>
    <row r="12" spans="1:11" ht="30.75" customHeight="1" thickBot="1" x14ac:dyDescent="0.35">
      <c r="B12" s="64" t="s">
        <v>61</v>
      </c>
      <c r="C12" s="65">
        <v>484</v>
      </c>
      <c r="D12" s="67"/>
      <c r="E12" s="67" t="s">
        <v>62</v>
      </c>
      <c r="F12" s="65">
        <v>112</v>
      </c>
      <c r="G12" s="67" t="s">
        <v>63</v>
      </c>
      <c r="H12" s="67"/>
      <c r="I12" s="65">
        <v>2</v>
      </c>
      <c r="J12" s="67" t="s">
        <v>64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65</v>
      </c>
      <c r="C14" s="71"/>
      <c r="D14" s="71"/>
      <c r="E14" s="72"/>
      <c r="G14" s="73" t="s">
        <v>66</v>
      </c>
      <c r="H14" s="74"/>
      <c r="I14" s="75">
        <f>'Datos Generales'!G16</f>
        <v>52081</v>
      </c>
      <c r="J14" s="69"/>
      <c r="K14" s="69"/>
    </row>
    <row r="16" spans="1:11" x14ac:dyDescent="0.3">
      <c r="B16" s="21" t="s">
        <v>67</v>
      </c>
      <c r="C16" s="76">
        <v>860</v>
      </c>
    </row>
    <row r="17" spans="2:3" x14ac:dyDescent="0.3">
      <c r="B17" s="21" t="s">
        <v>68</v>
      </c>
      <c r="C17" s="76">
        <v>205</v>
      </c>
    </row>
    <row r="18" spans="2:3" x14ac:dyDescent="0.3">
      <c r="B18" s="21" t="s">
        <v>69</v>
      </c>
      <c r="C18" s="76">
        <v>172</v>
      </c>
    </row>
    <row r="19" spans="2:3" x14ac:dyDescent="0.3">
      <c r="B19" s="21" t="s">
        <v>70</v>
      </c>
      <c r="C19" s="76">
        <v>108</v>
      </c>
    </row>
    <row r="20" spans="2:3" x14ac:dyDescent="0.3">
      <c r="B20" s="21" t="s">
        <v>71</v>
      </c>
      <c r="C20" s="76">
        <v>69</v>
      </c>
    </row>
    <row r="21" spans="2:3" x14ac:dyDescent="0.3">
      <c r="B21" s="21" t="s">
        <v>72</v>
      </c>
      <c r="C21" s="76">
        <v>65</v>
      </c>
    </row>
    <row r="22" spans="2:3" x14ac:dyDescent="0.3">
      <c r="B22" s="21" t="s">
        <v>73</v>
      </c>
      <c r="C22" s="76">
        <v>65</v>
      </c>
    </row>
    <row r="23" spans="2:3" x14ac:dyDescent="0.3">
      <c r="B23" s="21" t="s">
        <v>74</v>
      </c>
      <c r="C23" s="76">
        <v>47</v>
      </c>
    </row>
    <row r="24" spans="2:3" x14ac:dyDescent="0.3">
      <c r="B24" s="21" t="s">
        <v>75</v>
      </c>
      <c r="C24" s="76">
        <v>39</v>
      </c>
    </row>
    <row r="25" spans="2:3" x14ac:dyDescent="0.3">
      <c r="B25" s="21" t="s">
        <v>76</v>
      </c>
      <c r="C25" s="76">
        <v>38</v>
      </c>
    </row>
    <row r="26" spans="2:3" x14ac:dyDescent="0.3">
      <c r="B26" s="21" t="s">
        <v>77</v>
      </c>
      <c r="C26" s="76">
        <v>37</v>
      </c>
    </row>
    <row r="27" spans="2:3" x14ac:dyDescent="0.3">
      <c r="B27" s="21" t="s">
        <v>78</v>
      </c>
      <c r="C27" s="76">
        <v>31</v>
      </c>
    </row>
    <row r="28" spans="2:3" x14ac:dyDescent="0.3">
      <c r="B28" s="21" t="s">
        <v>79</v>
      </c>
      <c r="C28" s="76">
        <v>27</v>
      </c>
    </row>
    <row r="29" spans="2:3" x14ac:dyDescent="0.3">
      <c r="B29" s="21" t="s">
        <v>80</v>
      </c>
      <c r="C29" s="76">
        <v>26</v>
      </c>
    </row>
    <row r="30" spans="2:3" x14ac:dyDescent="0.3">
      <c r="B30" s="21" t="s">
        <v>81</v>
      </c>
      <c r="C30" s="76">
        <v>24</v>
      </c>
    </row>
    <row r="31" spans="2:3" x14ac:dyDescent="0.3">
      <c r="B31" s="21" t="s">
        <v>82</v>
      </c>
      <c r="C31" s="76">
        <v>24</v>
      </c>
    </row>
    <row r="32" spans="2:3" x14ac:dyDescent="0.3">
      <c r="B32" s="21" t="s">
        <v>83</v>
      </c>
      <c r="C32" s="76">
        <v>23</v>
      </c>
    </row>
    <row r="33" spans="2:3" x14ac:dyDescent="0.3">
      <c r="B33" s="21" t="s">
        <v>84</v>
      </c>
      <c r="C33" s="76">
        <v>22</v>
      </c>
    </row>
    <row r="34" spans="2:3" x14ac:dyDescent="0.3">
      <c r="B34" s="21" t="s">
        <v>85</v>
      </c>
      <c r="C34" s="76">
        <v>21</v>
      </c>
    </row>
    <row r="35" spans="2:3" x14ac:dyDescent="0.3">
      <c r="B35" s="21" t="s">
        <v>86</v>
      </c>
      <c r="C35" s="76">
        <v>21</v>
      </c>
    </row>
    <row r="36" spans="2:3" x14ac:dyDescent="0.3">
      <c r="B36" s="21" t="s">
        <v>87</v>
      </c>
      <c r="C36" s="76">
        <v>19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44C7EC4-5196-4EE4-9FF2-6E85F2590DB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AC5FB-87E2-490F-9D4E-49FFB9557E1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88</v>
      </c>
      <c r="E12" s="78">
        <v>38162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89</v>
      </c>
      <c r="C14" s="79"/>
      <c r="D14" s="79"/>
      <c r="E14" s="78">
        <v>6626</v>
      </c>
    </row>
    <row r="15" spans="1:9" x14ac:dyDescent="0.3">
      <c r="A15" s="20"/>
      <c r="E15" s="78"/>
    </row>
    <row r="16" spans="1:9" x14ac:dyDescent="0.3">
      <c r="A16" s="20"/>
      <c r="B16" s="21" t="s">
        <v>90</v>
      </c>
      <c r="D16" s="80"/>
      <c r="E16" s="78">
        <v>3054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91</v>
      </c>
      <c r="D18" s="80"/>
      <c r="E18" s="78">
        <v>3572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92</v>
      </c>
      <c r="D20" s="80"/>
      <c r="E20" s="81">
        <v>0.19285174387215204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94</v>
      </c>
      <c r="E26" s="86"/>
      <c r="F26" s="86"/>
      <c r="G26" s="86"/>
      <c r="H26" s="87"/>
    </row>
    <row r="27" spans="1:16" ht="15.5" thickBot="1" x14ac:dyDescent="0.35">
      <c r="C27" s="52"/>
      <c r="D27" s="88" t="s">
        <v>95</v>
      </c>
      <c r="E27" s="88" t="s">
        <v>96</v>
      </c>
      <c r="F27" s="88" t="s">
        <v>97</v>
      </c>
      <c r="G27" s="88" t="s">
        <v>98</v>
      </c>
      <c r="H27" s="88" t="s">
        <v>99</v>
      </c>
    </row>
    <row r="28" spans="1:16" ht="38.25" customHeight="1" thickBot="1" x14ac:dyDescent="0.35">
      <c r="C28" s="88" t="s">
        <v>100</v>
      </c>
      <c r="D28" s="89">
        <v>1276</v>
      </c>
      <c r="E28" s="89">
        <v>238</v>
      </c>
      <c r="F28" s="89">
        <v>9743</v>
      </c>
      <c r="G28" s="90">
        <v>3693</v>
      </c>
      <c r="H28" s="90">
        <f>SUM(D28:G28)</f>
        <v>14950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BA9474F-5577-44BF-A746-D2982A10DBD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C080-5745-43B1-AC33-26011D93239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102</v>
      </c>
      <c r="D13" s="94"/>
      <c r="E13" s="95"/>
      <c r="H13" s="93" t="s">
        <v>103</v>
      </c>
      <c r="I13" s="94"/>
      <c r="J13" s="94"/>
      <c r="K13" s="95"/>
      <c r="L13" s="52"/>
      <c r="M13" s="52"/>
      <c r="N13" s="93" t="s">
        <v>104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105</v>
      </c>
      <c r="D14" s="98" t="s">
        <v>106</v>
      </c>
      <c r="E14" s="98" t="s">
        <v>107</v>
      </c>
      <c r="G14" s="99"/>
      <c r="H14" s="100" t="s">
        <v>95</v>
      </c>
      <c r="I14" s="101" t="s">
        <v>96</v>
      </c>
      <c r="J14" s="101" t="s">
        <v>97</v>
      </c>
      <c r="K14" s="102" t="s">
        <v>98</v>
      </c>
      <c r="L14" s="52"/>
      <c r="M14" s="52"/>
      <c r="N14" s="97" t="s">
        <v>108</v>
      </c>
      <c r="O14" s="103" t="s">
        <v>109</v>
      </c>
      <c r="P14" s="103" t="s">
        <v>110</v>
      </c>
      <c r="Q14" s="104" t="s">
        <v>111</v>
      </c>
      <c r="R14" s="23"/>
    </row>
    <row r="15" spans="1:18" ht="34.5" customHeight="1" x14ac:dyDescent="0.3">
      <c r="A15" s="20"/>
      <c r="B15" s="105" t="s">
        <v>100</v>
      </c>
      <c r="C15" s="106">
        <v>1296</v>
      </c>
      <c r="D15" s="107">
        <v>10020</v>
      </c>
      <c r="E15" s="108">
        <v>146</v>
      </c>
      <c r="G15" s="105" t="s">
        <v>100</v>
      </c>
      <c r="H15" s="109">
        <v>41</v>
      </c>
      <c r="I15" s="107">
        <v>91</v>
      </c>
      <c r="J15" s="107">
        <v>8709</v>
      </c>
      <c r="K15" s="110">
        <v>2621</v>
      </c>
      <c r="L15" s="111"/>
      <c r="M15" s="105" t="s">
        <v>100</v>
      </c>
      <c r="N15" s="112">
        <v>2487</v>
      </c>
      <c r="O15" s="112">
        <v>2811</v>
      </c>
      <c r="P15" s="112">
        <v>2177</v>
      </c>
      <c r="Q15" s="108">
        <v>3987</v>
      </c>
      <c r="R15" s="23"/>
    </row>
    <row r="16" spans="1:18" ht="34.5" customHeight="1" thickBot="1" x14ac:dyDescent="0.35">
      <c r="A16" s="20"/>
      <c r="B16" s="113" t="s">
        <v>112</v>
      </c>
      <c r="C16" s="114">
        <v>549</v>
      </c>
      <c r="D16" s="115">
        <v>523</v>
      </c>
      <c r="E16" s="116">
        <v>136</v>
      </c>
      <c r="G16" s="113" t="s">
        <v>112</v>
      </c>
      <c r="H16" s="114">
        <v>6</v>
      </c>
      <c r="I16" s="115">
        <v>39</v>
      </c>
      <c r="J16" s="115">
        <v>642</v>
      </c>
      <c r="K16" s="116">
        <v>521</v>
      </c>
      <c r="L16" s="111"/>
      <c r="M16" s="113" t="s">
        <v>112</v>
      </c>
      <c r="N16" s="115">
        <v>1046</v>
      </c>
      <c r="O16" s="115">
        <v>140</v>
      </c>
      <c r="P16" s="115">
        <v>19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94D912E-A7F9-4B4F-A138-89B6EFDF43C6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5A48-D66A-4E32-A8D6-4CD8953913E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114</v>
      </c>
      <c r="C14" s="101" t="s">
        <v>115</v>
      </c>
      <c r="D14" s="101" t="s">
        <v>116</v>
      </c>
      <c r="E14" s="101" t="s">
        <v>117</v>
      </c>
      <c r="F14" s="101" t="s">
        <v>118</v>
      </c>
      <c r="G14" s="102" t="s">
        <v>119</v>
      </c>
      <c r="H14" s="111"/>
      <c r="I14" s="23"/>
    </row>
    <row r="15" spans="1:9" ht="32.25" customHeight="1" thickBot="1" x14ac:dyDescent="0.35">
      <c r="A15" s="20"/>
      <c r="B15" s="117">
        <v>26443</v>
      </c>
      <c r="C15" s="115">
        <v>4033</v>
      </c>
      <c r="D15" s="115">
        <v>9471</v>
      </c>
      <c r="E15" s="115">
        <v>33</v>
      </c>
      <c r="F15" s="115">
        <v>337</v>
      </c>
      <c r="G15" s="116">
        <v>687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121</v>
      </c>
      <c r="C20" s="101" t="s">
        <v>122</v>
      </c>
      <c r="D20" s="102" t="s">
        <v>123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19030</v>
      </c>
      <c r="C21" s="115">
        <v>12683</v>
      </c>
      <c r="D21" s="116">
        <v>31713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24698E7-12FE-4ACD-9767-8A92632E4C8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1394-3B6C-483D-AE96-F55C5870B65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8.75" customHeight="1" x14ac:dyDescent="0.3">
      <c r="A13" s="20"/>
      <c r="B13" s="119" t="s">
        <v>125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126</v>
      </c>
      <c r="D15" s="101" t="s">
        <v>127</v>
      </c>
      <c r="E15" s="101" t="s">
        <v>128</v>
      </c>
      <c r="F15" s="101" t="s">
        <v>129</v>
      </c>
      <c r="G15" s="120" t="s">
        <v>130</v>
      </c>
      <c r="H15" s="102" t="s">
        <v>99</v>
      </c>
      <c r="I15" s="23"/>
    </row>
    <row r="16" spans="1:9" ht="33.75" customHeight="1" x14ac:dyDescent="0.3">
      <c r="A16" s="20"/>
      <c r="B16" s="121" t="s">
        <v>131</v>
      </c>
      <c r="C16" s="122">
        <v>1</v>
      </c>
      <c r="D16" s="122">
        <v>0</v>
      </c>
      <c r="E16" s="122">
        <v>8</v>
      </c>
      <c r="F16" s="122">
        <v>11</v>
      </c>
      <c r="G16" s="123">
        <v>0</v>
      </c>
      <c r="H16" s="124">
        <v>20</v>
      </c>
      <c r="I16" s="23"/>
    </row>
    <row r="17" spans="1:9" ht="32.25" customHeight="1" thickBot="1" x14ac:dyDescent="0.35">
      <c r="A17" s="20"/>
      <c r="B17" s="125" t="s">
        <v>132</v>
      </c>
      <c r="C17" s="115">
        <v>1</v>
      </c>
      <c r="D17" s="115">
        <v>0</v>
      </c>
      <c r="E17" s="115">
        <v>8</v>
      </c>
      <c r="F17" s="115">
        <v>11</v>
      </c>
      <c r="G17" s="126">
        <v>0</v>
      </c>
      <c r="H17" s="116">
        <v>20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126</v>
      </c>
      <c r="D21" s="101" t="s">
        <v>134</v>
      </c>
      <c r="E21" s="101" t="s">
        <v>135</v>
      </c>
      <c r="F21" s="101" t="s">
        <v>136</v>
      </c>
      <c r="G21" s="120" t="s">
        <v>137</v>
      </c>
      <c r="H21" s="102" t="s">
        <v>99</v>
      </c>
      <c r="I21" s="23"/>
    </row>
    <row r="22" spans="1:9" ht="33.75" customHeight="1" x14ac:dyDescent="0.3">
      <c r="A22" s="20"/>
      <c r="B22" s="121" t="s">
        <v>131</v>
      </c>
      <c r="C22" s="122">
        <v>24</v>
      </c>
      <c r="D22" s="122">
        <v>0</v>
      </c>
      <c r="E22" s="122">
        <v>246</v>
      </c>
      <c r="F22" s="122">
        <v>97</v>
      </c>
      <c r="G22" s="123">
        <v>0</v>
      </c>
      <c r="H22" s="124">
        <v>367</v>
      </c>
      <c r="I22" s="23"/>
    </row>
    <row r="23" spans="1:9" ht="32.25" customHeight="1" thickBot="1" x14ac:dyDescent="0.35">
      <c r="A23" s="20"/>
      <c r="B23" s="125" t="s">
        <v>132</v>
      </c>
      <c r="C23" s="115">
        <v>24</v>
      </c>
      <c r="D23" s="115">
        <v>0</v>
      </c>
      <c r="E23" s="115">
        <v>246</v>
      </c>
      <c r="F23" s="115">
        <v>97</v>
      </c>
      <c r="G23" s="126">
        <v>0</v>
      </c>
      <c r="H23" s="116">
        <v>367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0990F41-07C4-476C-A8AB-0E03846AF119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2025-06-02T10:13:07Z</dcterms:modified>
</cp:coreProperties>
</file>